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8_{EFB0D083-EABB-428A-A251-50A942ABBBC3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20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<sst xmlns="http://schemas.openxmlformats.org/spreadsheetml/2006/main" count="64" uniqueCount="44">
  <si>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</si>
  <si>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</si>
  <si>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</si>
  <si>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</si>
  <si>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</si>
  <si>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</si>
  <si>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</si>
  <si>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</si>
  <si>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</si>
  <si>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</si>
  <si>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</si>
  <si>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</si>
  <si>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</si>
  <si>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</si>
  <si>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</si>
  <si>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</si>
  <si>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</si>
  <si>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</si>
  <si>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</si>
  <si>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</si>
  <si>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</si>
  <si>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</si>
  <si>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</si>
  <si>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</si>
  <si>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</si>
  <si>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</si>
  <si>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</si>
  <si>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</si>
  <si>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</si>
  <si>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</si>
  <si>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</si>
  <si>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</si>
  <si>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</si>
  <si>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</si>
  <si>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</si>
  <si>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</si>
  <si>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</si>
  <si>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</si>
  <si>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</si>
  <si>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</si>
  <si>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</si>
  <si>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</si>
  <si>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</si>
  <si>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POLITECNICA DE JUVENTINO ROSAS
Balance Presupuestario - LDF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</si>
</sst>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  <xf numFmtId="0" fontId="5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abSelected="1" workbookViewId="0">
      <selection activeCell="H26" sqref="H26"/>
    </sheetView>
  </sheetViews>
  <sheetFormatPr baseColWidth="10" defaultColWidth="12" defaultRowHeight="10.199999999999999" x14ac:dyDescent="0.2"/>
  <cols>
    <col min="1" max="1" width="1" style="1" customWidth="1"/>
    <col min="2" max="2" width="90.77734375" style="1" customWidth="1"/>
    <col min="3" max="5" width="16.7773437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0.399999999999999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40561973.259999998</v>
      </c>
      <c r="D7" s="8">
        <f t="shared" ref="D7:E7" si="0">SUM(D8:D10)</f>
        <v>43395687.459999993</v>
      </c>
      <c r="E7" s="8">
        <f t="shared" si="0"/>
        <v>43395687.459999993</v>
      </c>
    </row>
    <row r="8" spans="1:6" x14ac:dyDescent="0.2">
      <c r="A8" s="6"/>
      <c r="B8" s="9" t="s">
        <v>5</v>
      </c>
      <c r="C8" s="10">
        <v>40561973.259999998</v>
      </c>
      <c r="D8" s="10">
        <v>36653297.369999997</v>
      </c>
      <c r="E8" s="10">
        <v>36653297.369999997</v>
      </c>
    </row>
    <row r="9" spans="1:6" x14ac:dyDescent="0.2">
      <c r="A9" s="6"/>
      <c r="B9" s="9" t="s">
        <v>6</v>
      </c>
      <c r="C9" s="10">
        <v>0</v>
      </c>
      <c r="D9" s="10">
        <v>6742390.0899999999</v>
      </c>
      <c r="E9" s="10">
        <v>6742390.0899999999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3.2" x14ac:dyDescent="0.25">
      <c r="A12" s="6"/>
      <c r="B12" s="7" t="s">
        <v>8</v>
      </c>
      <c r="C12" s="8">
        <f>SUM(C13:C14)</f>
        <v>40561973.259999998</v>
      </c>
      <c r="D12" s="8">
        <f t="shared" ref="D12:E12" si="1">SUM(D13:D14)</f>
        <v>28146616.469999999</v>
      </c>
      <c r="E12" s="8">
        <f t="shared" si="1"/>
        <v>28111495.52</v>
      </c>
      <c r="F12" s="36" t="s">
        <v>42</v>
      </c>
    </row>
    <row r="13" spans="1:6" x14ac:dyDescent="0.2">
      <c r="A13" s="6"/>
      <c r="B13" s="9" t="s">
        <v>9</v>
      </c>
      <c r="C13" s="10">
        <v>40561973.259999998</v>
      </c>
      <c r="D13" s="10">
        <v>24683333.609999999</v>
      </c>
      <c r="E13" s="10">
        <v>24648212.66</v>
      </c>
      <c r="F13" s="37"/>
    </row>
    <row r="14" spans="1:6" x14ac:dyDescent="0.2">
      <c r="A14" s="6"/>
      <c r="B14" s="9" t="s">
        <v>10</v>
      </c>
      <c r="C14" s="10">
        <v>0</v>
      </c>
      <c r="D14" s="10">
        <v>3463282.86</v>
      </c>
      <c r="E14" s="10">
        <v>3463282.86</v>
      </c>
      <c r="F14" s="37"/>
    </row>
    <row r="15" spans="1:6" ht="5.0999999999999996" customHeight="1" x14ac:dyDescent="0.2">
      <c r="A15" s="6"/>
      <c r="B15" s="11"/>
      <c r="C15" s="10"/>
      <c r="D15" s="10"/>
      <c r="E15" s="10"/>
      <c r="F15" s="37"/>
    </row>
    <row r="16" spans="1:6" ht="13.2" x14ac:dyDescent="0.25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15249070.989999995</v>
      </c>
      <c r="E20" s="8">
        <f>E7-E12+E16</f>
        <v>15284191.939999994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15249070.989999995</v>
      </c>
      <c r="E21" s="8">
        <f t="shared" si="2"/>
        <v>15284191.939999994</v>
      </c>
    </row>
    <row r="22" spans="1:5" x14ac:dyDescent="0.2">
      <c r="A22" s="6"/>
      <c r="B22" s="7" t="s">
        <v>16</v>
      </c>
      <c r="C22" s="8">
        <f>C21</f>
        <v>0</v>
      </c>
      <c r="D22" s="8">
        <f>D21-D16</f>
        <v>15249070.989999995</v>
      </c>
      <c r="E22" s="8">
        <f>E21-E16</f>
        <v>15284191.939999994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15249070.989999995</v>
      </c>
      <c r="E30" s="8">
        <f t="shared" si="4"/>
        <v>15284191.939999994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0.399999999999999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0.399999999999999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40561973.259999998</v>
      </c>
      <c r="D45" s="10">
        <v>36653297.369999997</v>
      </c>
      <c r="E45" s="10">
        <v>36653297.369999997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40561973.259999998</v>
      </c>
      <c r="D50" s="10">
        <v>24683333.609999999</v>
      </c>
      <c r="E50" s="10">
        <v>24648212.66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11969963.759999998</v>
      </c>
      <c r="E54" s="8">
        <f t="shared" si="9"/>
        <v>12005084.709999997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11969963.759999998</v>
      </c>
      <c r="E55" s="8">
        <f t="shared" si="10"/>
        <v>12005084.709999997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0.399999999999999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6742390.0899999999</v>
      </c>
      <c r="E59" s="10">
        <v>6742390.0899999999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3463282.86</v>
      </c>
      <c r="E64" s="10">
        <v>3463282.86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3279107.23</v>
      </c>
      <c r="E68" s="8">
        <f>E59+E60-E64-E66</f>
        <v>3279107.23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3279107.23</v>
      </c>
      <c r="E69" s="8">
        <f t="shared" si="12"/>
        <v>3279107.23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2017-01-11T17:21:42Z</dcterms:created>
  <dcterms:modified xsi:type="dcterms:W3CDTF">2020-07-20T20:38:49Z</dcterms:modified>
</cp:coreProperties>
</file>